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0940" windowHeight="9600"/>
  </bookViews>
  <sheets>
    <sheet name="2019" sheetId="1" r:id="rId1"/>
  </sheets>
  <definedNames>
    <definedName name="_xlnm._FilterDatabase" localSheetId="0" hidden="1">'2019'!$A$9:$G$38</definedName>
  </definedNames>
  <calcPr calcId="144525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38" i="1"/>
  <c r="E38" i="1" s="1"/>
  <c r="C26" i="1"/>
  <c r="C38" i="1"/>
</calcChain>
</file>

<file path=xl/sharedStrings.xml><?xml version="1.0" encoding="utf-8"?>
<sst xmlns="http://schemas.openxmlformats.org/spreadsheetml/2006/main" count="54" uniqueCount="43">
  <si>
    <t xml:space="preserve">Наименование поселения </t>
  </si>
  <si>
    <t>Целевое назначение межбюджетных трансфертов</t>
  </si>
  <si>
    <t>Айшинское сельское поселение</t>
  </si>
  <si>
    <t>подвод водоснабжения, канализации к амбулатории</t>
  </si>
  <si>
    <t>на оплату уличного освещения</t>
  </si>
  <si>
    <t>Большеачасырское сельское поселение</t>
  </si>
  <si>
    <t>на оплату налога на имущество</t>
  </si>
  <si>
    <t>Свияжское сельское поселение</t>
  </si>
  <si>
    <t>на восстановление работоспособности видеонаблюдения о.Свияжск</t>
  </si>
  <si>
    <t>на разработку документации для ГТС</t>
  </si>
  <si>
    <t>посёлок городского типа Нижние Вязовые</t>
  </si>
  <si>
    <t>на материальное поощрение победителей конкурса «Моя цветочная фантазия»</t>
  </si>
  <si>
    <t>на приобретение контейнеров</t>
  </si>
  <si>
    <t>Большеключинское сельское поселение</t>
  </si>
  <si>
    <t>Осиновское сельское поселение</t>
  </si>
  <si>
    <t>премирование за участие в мероприятиях районного уровня</t>
  </si>
  <si>
    <t>Октябрьское сельское поселение</t>
  </si>
  <si>
    <t>на покрытие выпадающих доходов</t>
  </si>
  <si>
    <t>Большекургузинское сельское поселение</t>
  </si>
  <si>
    <t>Кугушевское сельское поселение</t>
  </si>
  <si>
    <t>Кугеевское сельское поселение</t>
  </si>
  <si>
    <t>на прокладку наружных сетей водопровода и канализации к МФЦ</t>
  </si>
  <si>
    <t>Русско-Азелеевское сельское поселение</t>
  </si>
  <si>
    <t>Большеширдансоке сельское поселение</t>
  </si>
  <si>
    <t>Большеякинское сельское поселение</t>
  </si>
  <si>
    <t>оказание финансовой помощи на оплату первоочередных платежей</t>
  </si>
  <si>
    <t>посёлок городского типа Васильево</t>
  </si>
  <si>
    <t>поощрения участников конкурса «Цвети, Васильево-2019»</t>
  </si>
  <si>
    <t>на проведение дополнительных выборов депутата Совета пгт.Васильево</t>
  </si>
  <si>
    <t>ремонт муниципальных сетей</t>
  </si>
  <si>
    <t>на устройство наружных сетей водоснабжения к лыжной базе в пгт Васильево</t>
  </si>
  <si>
    <t>на приобретение материалов для восстановления теплоизоляции трубопровода отопления и ГВС на участке от котельной по ул. Ленина, д.42 до жилого дома №56.</t>
  </si>
  <si>
    <t>установка мемориальных досок-барельефов</t>
  </si>
  <si>
    <t>ИТОГО</t>
  </si>
  <si>
    <t>к проекту Решения Совета Зеленодольского</t>
  </si>
  <si>
    <t>муниципального района "Об исполнении бюджета</t>
  </si>
  <si>
    <t>Зеленодольского муниципального района за 2019 год"</t>
  </si>
  <si>
    <t>от______________ № ________</t>
  </si>
  <si>
    <t>Иные межбюджетные трансферты, имеющие целевое назначение, бюджетам поселений Зеленодольского муниципального района за 2019 год</t>
  </si>
  <si>
    <t>Кассовое исполнение</t>
  </si>
  <si>
    <t>% исполнения</t>
  </si>
  <si>
    <t>Уточнённый план на 2019 год</t>
  </si>
  <si>
    <t>Приложение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</si>
</sst>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"/>
    <numFmt numFmtId="167" formatCode="0.0"/>
    <numFmt numFmtId="168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/>
    <xf numFmtId="166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vertical="center" wrapText="1"/>
    </xf>
    <xf numFmtId="164" fontId="6" fillId="0" borderId="6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/>
    <xf numFmtId="0" fontId="8" fillId="0" borderId="0" xfId="0" applyFont="1"/>
    <xf numFmtId="0" fontId="6" fillId="0" borderId="0" xfId="0" applyFont="1" applyFill="1"/>
    <xf numFmtId="0" fontId="9" fillId="0" borderId="0" xfId="0" applyFont="1"/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/>
    <xf numFmtId="168" fontId="6" fillId="0" borderId="4" xfId="0" applyNumberFormat="1" applyFont="1" applyFill="1" applyBorder="1" applyAlignment="1">
      <alignment horizontal="right" vertical="center"/>
    </xf>
    <xf numFmtId="168" fontId="6" fillId="0" borderId="5" xfId="0" applyNumberFormat="1" applyFont="1" applyFill="1" applyBorder="1" applyAlignment="1">
      <alignment horizontal="right" vertical="center"/>
    </xf>
    <xf numFmtId="168" fontId="6" fillId="0" borderId="1" xfId="0" applyNumberFormat="1" applyFont="1" applyFill="1" applyBorder="1" applyAlignment="1">
      <alignment horizontal="right" vertical="center"/>
    </xf>
    <xf numFmtId="168" fontId="6" fillId="0" borderId="6" xfId="0" applyNumberFormat="1" applyFont="1" applyFill="1" applyBorder="1" applyAlignment="1">
      <alignment horizontal="right" vertical="center"/>
    </xf>
    <xf numFmtId="168" fontId="7" fillId="0" borderId="1" xfId="0" applyNumberFormat="1" applyFont="1" applyFill="1" applyBorder="1"/>
    <xf numFmtId="164" fontId="6" fillId="0" borderId="4" xfId="0" applyNumberFormat="1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A34" zoomScaleNormal="100" workbookViewId="0">
      <selection activeCell="D13" sqref="D13"/>
    </sheetView>
  </sheetViews>
  <sheetFormatPr defaultRowHeight="15.75" x14ac:dyDescent="0.25"/>
  <cols>
    <col min="1" max="1" width="28.42578125" style="25" customWidth="1"/>
    <col min="2" max="2" width="36" style="25" customWidth="1"/>
    <col min="3" max="5" width="17.42578125" style="1" customWidth="1"/>
    <col min="6" max="16384" width="9.140625" style="25"/>
  </cols>
  <sheetData>
    <row r="1" spans="1:7" s="26" customFormat="1" x14ac:dyDescent="0.25">
      <c r="A1" s="24"/>
      <c r="B1" s="25"/>
      <c r="C1" s="12" t="s">
        <v>42</v>
      </c>
      <c r="D1" s="1"/>
      <c r="E1" s="1"/>
    </row>
    <row r="2" spans="1:7" s="26" customFormat="1" x14ac:dyDescent="0.25">
      <c r="A2" s="24"/>
      <c r="B2" s="25"/>
      <c r="C2" s="12" t="s">
        <v>34</v>
      </c>
      <c r="D2" s="1"/>
      <c r="E2" s="1"/>
    </row>
    <row r="3" spans="1:7" s="26" customFormat="1" x14ac:dyDescent="0.25">
      <c r="A3" s="24"/>
      <c r="B3" s="25"/>
      <c r="C3" s="12" t="s">
        <v>35</v>
      </c>
      <c r="D3" s="1"/>
      <c r="E3" s="1"/>
    </row>
    <row r="4" spans="1:7" s="26" customFormat="1" x14ac:dyDescent="0.25">
      <c r="A4" s="24"/>
      <c r="B4" s="25"/>
      <c r="C4" s="12" t="s">
        <v>36</v>
      </c>
      <c r="D4" s="1"/>
      <c r="E4" s="1"/>
    </row>
    <row r="5" spans="1:7" s="26" customFormat="1" x14ac:dyDescent="0.25">
      <c r="A5" s="24"/>
      <c r="B5" s="25"/>
      <c r="C5" s="12" t="s">
        <v>37</v>
      </c>
      <c r="D5" s="1"/>
      <c r="E5" s="1"/>
    </row>
    <row r="6" spans="1:7" s="26" customFormat="1" ht="15" x14ac:dyDescent="0.25">
      <c r="A6" s="24"/>
      <c r="C6" s="12"/>
      <c r="D6" s="12"/>
      <c r="E6" s="12"/>
    </row>
    <row r="7" spans="1:7" ht="49.5" customHeight="1" x14ac:dyDescent="0.3">
      <c r="A7" s="39" t="s">
        <v>38</v>
      </c>
      <c r="B7" s="39"/>
      <c r="C7" s="39"/>
      <c r="D7" s="39"/>
      <c r="E7" s="39"/>
    </row>
    <row r="8" spans="1:7" ht="18.75" x14ac:dyDescent="0.3">
      <c r="A8" s="27"/>
      <c r="B8" s="27"/>
      <c r="C8" s="2"/>
      <c r="D8" s="2"/>
      <c r="E8" s="2"/>
    </row>
    <row r="9" spans="1:7" s="29" customFormat="1" ht="47.25" x14ac:dyDescent="0.25">
      <c r="A9" s="28" t="s">
        <v>0</v>
      </c>
      <c r="B9" s="3" t="s">
        <v>1</v>
      </c>
      <c r="C9" s="13" t="s">
        <v>41</v>
      </c>
      <c r="D9" s="13" t="s">
        <v>39</v>
      </c>
      <c r="E9" s="13" t="s">
        <v>40</v>
      </c>
      <c r="F9" s="25"/>
      <c r="G9" s="25"/>
    </row>
    <row r="10" spans="1:7" s="29" customFormat="1" ht="31.5" x14ac:dyDescent="0.25">
      <c r="A10" s="40" t="s">
        <v>2</v>
      </c>
      <c r="B10" s="14" t="s">
        <v>3</v>
      </c>
      <c r="C10" s="19">
        <v>122600.56</v>
      </c>
      <c r="D10" s="19">
        <v>122600.56</v>
      </c>
      <c r="E10" s="31">
        <f>D10/C10</f>
        <v>1</v>
      </c>
      <c r="F10" s="25"/>
      <c r="G10" s="25"/>
    </row>
    <row r="11" spans="1:7" s="29" customFormat="1" x14ac:dyDescent="0.25">
      <c r="A11" s="41"/>
      <c r="B11" s="15" t="s">
        <v>4</v>
      </c>
      <c r="C11" s="20">
        <v>454387.48</v>
      </c>
      <c r="D11" s="20">
        <v>454387.48</v>
      </c>
      <c r="E11" s="32">
        <f t="shared" ref="E11:E38" si="0">D11/C11</f>
        <v>1</v>
      </c>
      <c r="F11" s="25"/>
      <c r="G11" s="25"/>
    </row>
    <row r="12" spans="1:7" s="29" customFormat="1" ht="31.5" x14ac:dyDescent="0.25">
      <c r="A12" s="5" t="s">
        <v>5</v>
      </c>
      <c r="B12" s="4" t="s">
        <v>6</v>
      </c>
      <c r="C12" s="21">
        <v>11870</v>
      </c>
      <c r="D12" s="21">
        <v>11870</v>
      </c>
      <c r="E12" s="33">
        <f t="shared" si="0"/>
        <v>1</v>
      </c>
      <c r="F12" s="25"/>
      <c r="G12" s="25"/>
    </row>
    <row r="13" spans="1:7" s="29" customFormat="1" ht="47.25" x14ac:dyDescent="0.25">
      <c r="A13" s="36" t="s">
        <v>7</v>
      </c>
      <c r="B13" s="14" t="s">
        <v>8</v>
      </c>
      <c r="C13" s="19">
        <v>338400</v>
      </c>
      <c r="D13" s="19"/>
      <c r="E13" s="31">
        <f t="shared" si="0"/>
        <v>0</v>
      </c>
      <c r="F13" s="25"/>
      <c r="G13" s="25"/>
    </row>
    <row r="14" spans="1:7" s="29" customFormat="1" ht="31.5" x14ac:dyDescent="0.25">
      <c r="A14" s="37"/>
      <c r="B14" s="15" t="s">
        <v>9</v>
      </c>
      <c r="C14" s="20">
        <v>193000</v>
      </c>
      <c r="D14" s="20">
        <v>193000</v>
      </c>
      <c r="E14" s="32">
        <f t="shared" si="0"/>
        <v>1</v>
      </c>
      <c r="F14" s="25"/>
      <c r="G14" s="25"/>
    </row>
    <row r="15" spans="1:7" s="29" customFormat="1" ht="47.25" x14ac:dyDescent="0.25">
      <c r="A15" s="36" t="s">
        <v>10</v>
      </c>
      <c r="B15" s="14" t="s">
        <v>11</v>
      </c>
      <c r="C15" s="19">
        <v>100000</v>
      </c>
      <c r="D15" s="19">
        <v>100000</v>
      </c>
      <c r="E15" s="31">
        <f t="shared" si="0"/>
        <v>1</v>
      </c>
      <c r="F15" s="25"/>
      <c r="G15" s="25"/>
    </row>
    <row r="16" spans="1:7" s="29" customFormat="1" x14ac:dyDescent="0.25">
      <c r="A16" s="37"/>
      <c r="B16" s="15" t="s">
        <v>12</v>
      </c>
      <c r="C16" s="20">
        <v>28501</v>
      </c>
      <c r="D16" s="20">
        <v>28501</v>
      </c>
      <c r="E16" s="32">
        <f t="shared" si="0"/>
        <v>1</v>
      </c>
      <c r="F16" s="25"/>
      <c r="G16" s="25"/>
    </row>
    <row r="17" spans="1:7" s="29" customFormat="1" ht="31.5" x14ac:dyDescent="0.25">
      <c r="A17" s="4" t="s">
        <v>13</v>
      </c>
      <c r="B17" s="4" t="s">
        <v>6</v>
      </c>
      <c r="C17" s="21">
        <v>105589.27</v>
      </c>
      <c r="D17" s="21">
        <v>105589.27</v>
      </c>
      <c r="E17" s="33">
        <f t="shared" si="0"/>
        <v>1</v>
      </c>
      <c r="F17" s="25"/>
      <c r="G17" s="25"/>
    </row>
    <row r="18" spans="1:7" ht="31.5" x14ac:dyDescent="0.25">
      <c r="A18" s="4" t="s">
        <v>14</v>
      </c>
      <c r="B18" s="4" t="s">
        <v>15</v>
      </c>
      <c r="C18" s="21">
        <v>9070.34</v>
      </c>
      <c r="D18" s="21">
        <v>9070.34</v>
      </c>
      <c r="E18" s="33">
        <f t="shared" si="0"/>
        <v>1</v>
      </c>
    </row>
    <row r="19" spans="1:7" x14ac:dyDescent="0.25">
      <c r="A19" s="36" t="s">
        <v>16</v>
      </c>
      <c r="B19" s="14" t="s">
        <v>4</v>
      </c>
      <c r="C19" s="19">
        <v>243409.04</v>
      </c>
      <c r="D19" s="19">
        <v>243409.04</v>
      </c>
      <c r="E19" s="31">
        <f t="shared" si="0"/>
        <v>1</v>
      </c>
    </row>
    <row r="20" spans="1:7" ht="31.5" x14ac:dyDescent="0.25">
      <c r="A20" s="37"/>
      <c r="B20" s="15" t="s">
        <v>17</v>
      </c>
      <c r="C20" s="20">
        <v>500000</v>
      </c>
      <c r="D20" s="20">
        <v>27884.38</v>
      </c>
      <c r="E20" s="32">
        <f t="shared" si="0"/>
        <v>5.5768760000000001E-2</v>
      </c>
    </row>
    <row r="21" spans="1:7" ht="31.5" x14ac:dyDescent="0.25">
      <c r="A21" s="4" t="s">
        <v>18</v>
      </c>
      <c r="B21" s="6" t="s">
        <v>15</v>
      </c>
      <c r="C21" s="21">
        <v>16765.5</v>
      </c>
      <c r="D21" s="21">
        <v>16765.5</v>
      </c>
      <c r="E21" s="33">
        <f t="shared" si="0"/>
        <v>1</v>
      </c>
    </row>
    <row r="22" spans="1:7" ht="31.5" x14ac:dyDescent="0.25">
      <c r="A22" s="7" t="s">
        <v>19</v>
      </c>
      <c r="B22" s="6" t="s">
        <v>6</v>
      </c>
      <c r="C22" s="21">
        <v>5174</v>
      </c>
      <c r="D22" s="21">
        <v>5174</v>
      </c>
      <c r="E22" s="33">
        <f t="shared" si="0"/>
        <v>1</v>
      </c>
    </row>
    <row r="23" spans="1:7" ht="47.25" x14ac:dyDescent="0.25">
      <c r="A23" s="7" t="s">
        <v>20</v>
      </c>
      <c r="B23" s="6" t="s">
        <v>21</v>
      </c>
      <c r="C23" s="21">
        <v>124339.2</v>
      </c>
      <c r="D23" s="21">
        <v>124339.2</v>
      </c>
      <c r="E23" s="33">
        <f t="shared" si="0"/>
        <v>1</v>
      </c>
    </row>
    <row r="24" spans="1:7" ht="31.5" x14ac:dyDescent="0.25">
      <c r="A24" s="7" t="s">
        <v>22</v>
      </c>
      <c r="B24" s="4" t="s">
        <v>4</v>
      </c>
      <c r="C24" s="21">
        <v>37037.64</v>
      </c>
      <c r="D24" s="21">
        <v>37037.64</v>
      </c>
      <c r="E24" s="33">
        <f t="shared" si="0"/>
        <v>1</v>
      </c>
    </row>
    <row r="25" spans="1:7" ht="31.5" x14ac:dyDescent="0.25">
      <c r="A25" s="7" t="s">
        <v>23</v>
      </c>
      <c r="B25" s="6" t="s">
        <v>6</v>
      </c>
      <c r="C25" s="21">
        <v>21831</v>
      </c>
      <c r="D25" s="21">
        <v>21831</v>
      </c>
      <c r="E25" s="33">
        <f t="shared" si="0"/>
        <v>1</v>
      </c>
    </row>
    <row r="26" spans="1:7" ht="31.5" x14ac:dyDescent="0.25">
      <c r="A26" s="36" t="s">
        <v>24</v>
      </c>
      <c r="B26" s="16" t="s">
        <v>15</v>
      </c>
      <c r="C26" s="19">
        <f>13020+21163.68</f>
        <v>34183.68</v>
      </c>
      <c r="D26" s="19">
        <v>34183.68</v>
      </c>
      <c r="E26" s="31">
        <f t="shared" si="0"/>
        <v>1</v>
      </c>
    </row>
    <row r="27" spans="1:7" ht="31.5" x14ac:dyDescent="0.25">
      <c r="A27" s="38"/>
      <c r="B27" s="17" t="s">
        <v>25</v>
      </c>
      <c r="C27" s="22">
        <v>437500.63</v>
      </c>
      <c r="D27" s="22">
        <v>437500.63</v>
      </c>
      <c r="E27" s="34">
        <f t="shared" si="0"/>
        <v>1</v>
      </c>
    </row>
    <row r="28" spans="1:7" x14ac:dyDescent="0.25">
      <c r="A28" s="38"/>
      <c r="B28" s="17" t="s">
        <v>4</v>
      </c>
      <c r="C28" s="22">
        <v>20000</v>
      </c>
      <c r="D28" s="22">
        <v>20000</v>
      </c>
      <c r="E28" s="34">
        <f t="shared" si="0"/>
        <v>1</v>
      </c>
    </row>
    <row r="29" spans="1:7" ht="31.5" x14ac:dyDescent="0.25">
      <c r="A29" s="38"/>
      <c r="B29" s="17" t="s">
        <v>9</v>
      </c>
      <c r="C29" s="22">
        <v>98000</v>
      </c>
      <c r="D29" s="22">
        <v>98000</v>
      </c>
      <c r="E29" s="34">
        <f t="shared" si="0"/>
        <v>1</v>
      </c>
    </row>
    <row r="30" spans="1:7" x14ac:dyDescent="0.25">
      <c r="A30" s="37"/>
      <c r="B30" s="18" t="s">
        <v>17</v>
      </c>
      <c r="C30" s="20">
        <v>1240125</v>
      </c>
      <c r="D30" s="20">
        <v>1240125</v>
      </c>
      <c r="E30" s="32">
        <f t="shared" si="0"/>
        <v>1</v>
      </c>
    </row>
    <row r="31" spans="1:7" ht="31.5" x14ac:dyDescent="0.25">
      <c r="A31" s="36" t="s">
        <v>26</v>
      </c>
      <c r="B31" s="16" t="s">
        <v>27</v>
      </c>
      <c r="C31" s="19">
        <v>475400</v>
      </c>
      <c r="D31" s="19">
        <v>475400</v>
      </c>
      <c r="E31" s="31">
        <f t="shared" si="0"/>
        <v>1</v>
      </c>
    </row>
    <row r="32" spans="1:7" ht="47.25" x14ac:dyDescent="0.25">
      <c r="A32" s="38"/>
      <c r="B32" s="17" t="s">
        <v>28</v>
      </c>
      <c r="C32" s="22">
        <v>25665</v>
      </c>
      <c r="D32" s="22">
        <v>25665</v>
      </c>
      <c r="E32" s="34">
        <f t="shared" si="0"/>
        <v>1</v>
      </c>
    </row>
    <row r="33" spans="1:5" x14ac:dyDescent="0.25">
      <c r="A33" s="38"/>
      <c r="B33" s="17" t="s">
        <v>29</v>
      </c>
      <c r="C33" s="22">
        <v>463906.08</v>
      </c>
      <c r="D33" s="22">
        <v>463906.08</v>
      </c>
      <c r="E33" s="34">
        <f t="shared" si="0"/>
        <v>1</v>
      </c>
    </row>
    <row r="34" spans="1:5" ht="47.25" x14ac:dyDescent="0.25">
      <c r="A34" s="38"/>
      <c r="B34" s="17" t="s">
        <v>30</v>
      </c>
      <c r="C34" s="22">
        <v>74345</v>
      </c>
      <c r="D34" s="22">
        <v>74345</v>
      </c>
      <c r="E34" s="34">
        <f t="shared" si="0"/>
        <v>1</v>
      </c>
    </row>
    <row r="35" spans="1:5" x14ac:dyDescent="0.25">
      <c r="A35" s="38"/>
      <c r="B35" s="17" t="s">
        <v>6</v>
      </c>
      <c r="C35" s="22">
        <v>174329</v>
      </c>
      <c r="D35" s="22">
        <v>174329</v>
      </c>
      <c r="E35" s="34">
        <f t="shared" si="0"/>
        <v>1</v>
      </c>
    </row>
    <row r="36" spans="1:5" ht="78.75" x14ac:dyDescent="0.25">
      <c r="A36" s="38"/>
      <c r="B36" s="17" t="s">
        <v>31</v>
      </c>
      <c r="C36" s="22">
        <v>90909.87</v>
      </c>
      <c r="D36" s="22">
        <v>90909.87</v>
      </c>
      <c r="E36" s="34">
        <f t="shared" si="0"/>
        <v>1</v>
      </c>
    </row>
    <row r="37" spans="1:5" ht="31.5" x14ac:dyDescent="0.25">
      <c r="A37" s="37"/>
      <c r="B37" s="18" t="s">
        <v>32</v>
      </c>
      <c r="C37" s="20">
        <v>23000</v>
      </c>
      <c r="D37" s="20">
        <v>23000</v>
      </c>
      <c r="E37" s="32">
        <f t="shared" si="0"/>
        <v>1</v>
      </c>
    </row>
    <row r="38" spans="1:5" x14ac:dyDescent="0.25">
      <c r="A38" s="30" t="s">
        <v>33</v>
      </c>
      <c r="B38" s="30"/>
      <c r="C38" s="23">
        <f>SUM(C10:C37)</f>
        <v>5469339.290000001</v>
      </c>
      <c r="D38" s="23">
        <f>SUM(D10:D37)</f>
        <v>4658823.67</v>
      </c>
      <c r="E38" s="35">
        <f t="shared" si="0"/>
        <v>0.85180739811078698</v>
      </c>
    </row>
    <row r="39" spans="1:5" x14ac:dyDescent="0.25">
      <c r="C39" s="8"/>
      <c r="D39" s="8"/>
      <c r="E39" s="8"/>
    </row>
    <row r="40" spans="1:5" x14ac:dyDescent="0.25">
      <c r="C40" s="9"/>
      <c r="D40" s="9"/>
      <c r="E40" s="9"/>
    </row>
    <row r="41" spans="1:5" x14ac:dyDescent="0.25">
      <c r="C41" s="10"/>
      <c r="D41" s="10"/>
      <c r="E41" s="10"/>
    </row>
    <row r="42" spans="1:5" x14ac:dyDescent="0.25">
      <c r="C42" s="9"/>
      <c r="D42" s="9"/>
      <c r="E42" s="9"/>
    </row>
    <row r="44" spans="1:5" x14ac:dyDescent="0.25">
      <c r="C44" s="11"/>
      <c r="D44" s="11"/>
      <c r="E44" s="11"/>
    </row>
    <row r="45" spans="1:5" x14ac:dyDescent="0.25">
      <c r="C45" s="10"/>
      <c r="D45" s="10"/>
      <c r="E45" s="10"/>
    </row>
  </sheetData>
  <autoFilter ref="A9:G38"/>
  <mergeCells count="7">
    <mergeCell ref="A19:A20"/>
    <mergeCell ref="A26:A30"/>
    <mergeCell ref="A31:A37"/>
    <mergeCell ref="A7:E7"/>
    <mergeCell ref="A10:A11"/>
    <mergeCell ref="A13:A14"/>
    <mergeCell ref="A15:A1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2020-03-27T16:33:42Z</cp:lastPrinted>
  <dcterms:created xsi:type="dcterms:W3CDTF">2020-03-27T15:55:55Z</dcterms:created>
  <dcterms:modified xsi:type="dcterms:W3CDTF">2020-03-30T11:51:26Z</dcterms:modified>
</cp:coreProperties>
</file>